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凉山发展（控股）集团\人力资源部\2023年\2023年公开招聘\2023年上半年公开招聘\面试  8.20\总成绩公告\报国资委网站公告\"/>
    </mc:Choice>
  </mc:AlternateContent>
  <bookViews>
    <workbookView xWindow="0" yWindow="0" windowWidth="13365" windowHeight="117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6" i="1" l="1"/>
  <c r="H17" i="1"/>
  <c r="H18" i="1"/>
  <c r="H19" i="1"/>
  <c r="I19" i="1" s="1"/>
  <c r="H20" i="1"/>
  <c r="F16" i="1"/>
  <c r="F17" i="1"/>
  <c r="I17" i="1" s="1"/>
  <c r="F18" i="1"/>
  <c r="I18" i="1" s="1"/>
  <c r="F19" i="1"/>
  <c r="F20" i="1"/>
  <c r="F15" i="1"/>
  <c r="I4" i="1"/>
  <c r="I8" i="1"/>
  <c r="I12" i="1"/>
  <c r="I22" i="1"/>
  <c r="H4" i="1"/>
  <c r="H5" i="1"/>
  <c r="H6" i="1"/>
  <c r="H7" i="1"/>
  <c r="H8" i="1"/>
  <c r="H9" i="1"/>
  <c r="H10" i="1"/>
  <c r="H11" i="1"/>
  <c r="H12" i="1"/>
  <c r="H13" i="1"/>
  <c r="H14" i="1"/>
  <c r="H15" i="1"/>
  <c r="I15" i="1" s="1"/>
  <c r="H21" i="1"/>
  <c r="H22" i="1"/>
  <c r="H23" i="1"/>
  <c r="H24" i="1"/>
  <c r="H25" i="1"/>
  <c r="H26" i="1"/>
  <c r="I26" i="1" s="1"/>
  <c r="H27" i="1"/>
  <c r="H28" i="1"/>
  <c r="I28" i="1" s="1"/>
  <c r="H29" i="1"/>
  <c r="H30" i="1"/>
  <c r="I30" i="1" s="1"/>
  <c r="H31" i="1"/>
  <c r="H3" i="1"/>
  <c r="I3" i="1" s="1"/>
  <c r="F4" i="1"/>
  <c r="F5" i="1"/>
  <c r="I5" i="1" s="1"/>
  <c r="F6" i="1"/>
  <c r="I6" i="1" s="1"/>
  <c r="F7" i="1"/>
  <c r="I7" i="1" s="1"/>
  <c r="F8" i="1"/>
  <c r="F9" i="1"/>
  <c r="I9" i="1" s="1"/>
  <c r="F10" i="1"/>
  <c r="I10" i="1" s="1"/>
  <c r="F11" i="1"/>
  <c r="I11" i="1" s="1"/>
  <c r="F12" i="1"/>
  <c r="F13" i="1"/>
  <c r="I13" i="1" s="1"/>
  <c r="F14" i="1"/>
  <c r="I14" i="1" s="1"/>
  <c r="F21" i="1"/>
  <c r="I21" i="1" s="1"/>
  <c r="F22" i="1"/>
  <c r="F23" i="1"/>
  <c r="F24" i="1"/>
  <c r="F25" i="1"/>
  <c r="I25" i="1" s="1"/>
  <c r="F26" i="1"/>
  <c r="F27" i="1"/>
  <c r="F28" i="1"/>
  <c r="F29" i="1"/>
  <c r="F30" i="1"/>
  <c r="F31" i="1"/>
  <c r="F3" i="1"/>
  <c r="I29" i="1" l="1"/>
  <c r="I31" i="1"/>
  <c r="I27" i="1"/>
  <c r="I23" i="1"/>
  <c r="I20" i="1"/>
  <c r="I16" i="1"/>
  <c r="I24" i="1"/>
</calcChain>
</file>

<file path=xl/sharedStrings.xml><?xml version="1.0" encoding="utf-8"?>
<sst xmlns="http://schemas.openxmlformats.org/spreadsheetml/2006/main" count="71" uniqueCount="54">
  <si>
    <t>序号</t>
  </si>
  <si>
    <t>准考证号</t>
  </si>
  <si>
    <t>笔试成绩</t>
  </si>
  <si>
    <t>面试成绩</t>
  </si>
  <si>
    <t>总成绩</t>
  </si>
  <si>
    <t>排名</t>
  </si>
  <si>
    <t>公司名称</t>
    <phoneticPr fontId="3" type="noConversion"/>
  </si>
  <si>
    <t>会计核算业务岗</t>
    <phoneticPr fontId="3" type="noConversion"/>
  </si>
  <si>
    <t>工程管理岗</t>
    <phoneticPr fontId="3" type="noConversion"/>
  </si>
  <si>
    <t>财务业务岗</t>
    <phoneticPr fontId="3" type="noConversion"/>
  </si>
  <si>
    <t>3020120</t>
    <phoneticPr fontId="3" type="noConversion"/>
  </si>
  <si>
    <t>3020127</t>
    <phoneticPr fontId="3" type="noConversion"/>
  </si>
  <si>
    <t>3020124</t>
    <phoneticPr fontId="3" type="noConversion"/>
  </si>
  <si>
    <t>3040225</t>
    <phoneticPr fontId="3" type="noConversion"/>
  </si>
  <si>
    <t>3040210</t>
    <phoneticPr fontId="3" type="noConversion"/>
  </si>
  <si>
    <t>3040228</t>
    <phoneticPr fontId="3" type="noConversion"/>
  </si>
  <si>
    <t>4010320</t>
    <phoneticPr fontId="3" type="noConversion"/>
  </si>
  <si>
    <t>4010312</t>
    <phoneticPr fontId="3" type="noConversion"/>
  </si>
  <si>
    <t>4010403</t>
    <phoneticPr fontId="3" type="noConversion"/>
  </si>
  <si>
    <t>4020409</t>
  </si>
  <si>
    <t>6020504</t>
    <phoneticPr fontId="3" type="noConversion"/>
  </si>
  <si>
    <t>6020505</t>
  </si>
  <si>
    <t>6020501</t>
  </si>
  <si>
    <t>工程管理职员（A岗）</t>
    <phoneticPr fontId="3" type="noConversion"/>
  </si>
  <si>
    <t>工程管理职员（B岗）</t>
    <phoneticPr fontId="3" type="noConversion"/>
  </si>
  <si>
    <t>凉山国展衡安建设项目管理有限公司 （二级）</t>
    <phoneticPr fontId="3" type="noConversion"/>
  </si>
  <si>
    <t>6010419</t>
  </si>
  <si>
    <t>6010430</t>
  </si>
  <si>
    <t>6010427</t>
  </si>
  <si>
    <t>6030514</t>
  </si>
  <si>
    <t>6030512</t>
  </si>
  <si>
    <t>6030516</t>
  </si>
  <si>
    <t>6030513</t>
  </si>
  <si>
    <t>6040529</t>
  </si>
  <si>
    <t>6040522</t>
  </si>
  <si>
    <t>凉山州发展资产管理有限责任公司（二级）</t>
    <phoneticPr fontId="3" type="noConversion"/>
  </si>
  <si>
    <t>资产保全岗</t>
    <phoneticPr fontId="3" type="noConversion"/>
  </si>
  <si>
    <t>凉山州鑫瑞科教产业发展有限责任公司    （二级）</t>
    <phoneticPr fontId="3" type="noConversion"/>
  </si>
  <si>
    <t>运营发展职员岗</t>
    <phoneticPr fontId="3" type="noConversion"/>
  </si>
  <si>
    <t>5010418</t>
  </si>
  <si>
    <t>5010416</t>
  </si>
  <si>
    <t>7010706</t>
  </si>
  <si>
    <t>7010721</t>
  </si>
  <si>
    <t>7010714</t>
  </si>
  <si>
    <t>面  试     折合成绩
（50%）</t>
    <phoneticPr fontId="3" type="noConversion"/>
  </si>
  <si>
    <t>笔  试     折合成绩
（占50%）</t>
    <phoneticPr fontId="3" type="noConversion"/>
  </si>
  <si>
    <t>工程管理      项目主管岗</t>
    <phoneticPr fontId="3" type="noConversion"/>
  </si>
  <si>
    <t>进入考察</t>
    <phoneticPr fontId="3" type="noConversion"/>
  </si>
  <si>
    <t>融资业务    （B岗）</t>
    <phoneticPr fontId="3" type="noConversion"/>
  </si>
  <si>
    <t>融资业务     （A岗）</t>
    <phoneticPr fontId="3" type="noConversion"/>
  </si>
  <si>
    <t>岗  位</t>
    <phoneticPr fontId="3" type="noConversion"/>
  </si>
  <si>
    <t>备 注</t>
    <phoneticPr fontId="3" type="noConversion"/>
  </si>
  <si>
    <t>凉山州发展（控股）集团有限责任公司及所属企业                                                                                                              2023年上半年公开招聘和选聘专业技术人员总成绩及排名</t>
    <phoneticPr fontId="3" type="noConversion"/>
  </si>
  <si>
    <t>凉山州发展(控股）集团有限责任公司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</si>
</sst>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6" x14ac:knownFonts="1">
    <font>
      <sz val="11"/>
      <color theme="1"/>
      <name val="等线"/>
      <charset val="134"/>
      <scheme val="minor"/>
    </font>
    <font>
      <sz val="16"/>
      <name val="方正小标宋简体"/>
      <family val="4"/>
      <charset val="134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P5" sqref="P5"/>
    </sheetView>
  </sheetViews>
  <sheetFormatPr defaultColWidth="9" defaultRowHeight="14.25" x14ac:dyDescent="0.2"/>
  <cols>
    <col min="2" max="2" width="12.5" customWidth="1"/>
    <col min="3" max="3" width="13.625" customWidth="1"/>
    <col min="4" max="4" width="16" customWidth="1"/>
    <col min="5" max="5" width="10.625" customWidth="1"/>
    <col min="6" max="6" width="13" style="1" customWidth="1"/>
    <col min="7" max="7" width="10.125" customWidth="1"/>
    <col min="8" max="8" width="12.5" style="1" customWidth="1"/>
    <col min="9" max="9" width="10.875" customWidth="1"/>
    <col min="11" max="11" width="13.875" customWidth="1"/>
  </cols>
  <sheetData>
    <row r="1" spans="1:11" ht="54.75" customHeight="1" x14ac:dyDescent="0.2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53.25" customHeight="1" x14ac:dyDescent="0.2">
      <c r="A2" s="4" t="s">
        <v>0</v>
      </c>
      <c r="B2" s="4" t="s">
        <v>6</v>
      </c>
      <c r="C2" s="4" t="s">
        <v>50</v>
      </c>
      <c r="D2" s="4" t="s">
        <v>1</v>
      </c>
      <c r="E2" s="4" t="s">
        <v>2</v>
      </c>
      <c r="F2" s="5" t="s">
        <v>45</v>
      </c>
      <c r="G2" s="4" t="s">
        <v>3</v>
      </c>
      <c r="H2" s="5" t="s">
        <v>44</v>
      </c>
      <c r="I2" s="4" t="s">
        <v>4</v>
      </c>
      <c r="J2" s="4" t="s">
        <v>5</v>
      </c>
      <c r="K2" s="4" t="s">
        <v>51</v>
      </c>
    </row>
    <row r="3" spans="1:11" ht="33" customHeight="1" x14ac:dyDescent="0.2">
      <c r="A3" s="2">
        <v>1</v>
      </c>
      <c r="B3" s="23" t="s">
        <v>53</v>
      </c>
      <c r="C3" s="19" t="s">
        <v>9</v>
      </c>
      <c r="D3" s="7" t="s">
        <v>10</v>
      </c>
      <c r="E3" s="8">
        <v>56</v>
      </c>
      <c r="F3" s="9">
        <f>E3*0.5</f>
        <v>28</v>
      </c>
      <c r="G3" s="10">
        <v>82</v>
      </c>
      <c r="H3" s="9">
        <f>G3*0.5</f>
        <v>41</v>
      </c>
      <c r="I3" s="16">
        <f>F3+H3</f>
        <v>69</v>
      </c>
      <c r="J3" s="17">
        <v>1</v>
      </c>
      <c r="K3" s="4" t="s">
        <v>47</v>
      </c>
    </row>
    <row r="4" spans="1:11" ht="33" customHeight="1" x14ac:dyDescent="0.2">
      <c r="A4" s="2">
        <v>2</v>
      </c>
      <c r="B4" s="24"/>
      <c r="C4" s="19"/>
      <c r="D4" s="7" t="s">
        <v>11</v>
      </c>
      <c r="E4" s="8">
        <v>58</v>
      </c>
      <c r="F4" s="9">
        <f t="shared" ref="F4:F31" si="0">E4*0.5</f>
        <v>29</v>
      </c>
      <c r="G4" s="10">
        <v>79.599999999999994</v>
      </c>
      <c r="H4" s="9">
        <f t="shared" ref="H4:H31" si="1">G4*0.5</f>
        <v>39.799999999999997</v>
      </c>
      <c r="I4" s="16">
        <f t="shared" ref="I4:I31" si="2">F4+H4</f>
        <v>68.8</v>
      </c>
      <c r="J4" s="17">
        <v>2</v>
      </c>
      <c r="K4" s="4" t="s">
        <v>47</v>
      </c>
    </row>
    <row r="5" spans="1:11" ht="33" customHeight="1" x14ac:dyDescent="0.2">
      <c r="A5" s="2">
        <v>3</v>
      </c>
      <c r="B5" s="24"/>
      <c r="C5" s="19"/>
      <c r="D5" s="7" t="s">
        <v>12</v>
      </c>
      <c r="E5" s="8">
        <v>51</v>
      </c>
      <c r="F5" s="9">
        <f t="shared" si="0"/>
        <v>25.5</v>
      </c>
      <c r="G5" s="10">
        <v>78.400000000000006</v>
      </c>
      <c r="H5" s="9">
        <f t="shared" si="1"/>
        <v>39.200000000000003</v>
      </c>
      <c r="I5" s="11">
        <f t="shared" si="2"/>
        <v>64.7</v>
      </c>
      <c r="J5" s="12">
        <v>3</v>
      </c>
      <c r="K5" s="2"/>
    </row>
    <row r="6" spans="1:11" ht="33" customHeight="1" x14ac:dyDescent="0.2">
      <c r="A6" s="2">
        <v>4</v>
      </c>
      <c r="B6" s="24"/>
      <c r="C6" s="19" t="s">
        <v>7</v>
      </c>
      <c r="D6" s="7" t="s">
        <v>13</v>
      </c>
      <c r="E6" s="8">
        <v>74</v>
      </c>
      <c r="F6" s="9">
        <f t="shared" si="0"/>
        <v>37</v>
      </c>
      <c r="G6" s="10">
        <v>83.2</v>
      </c>
      <c r="H6" s="9">
        <f t="shared" si="1"/>
        <v>41.6</v>
      </c>
      <c r="I6" s="16">
        <f t="shared" si="2"/>
        <v>78.599999999999994</v>
      </c>
      <c r="J6" s="17">
        <v>1</v>
      </c>
      <c r="K6" s="4" t="s">
        <v>47</v>
      </c>
    </row>
    <row r="7" spans="1:11" ht="33" customHeight="1" x14ac:dyDescent="0.2">
      <c r="A7" s="2">
        <v>5</v>
      </c>
      <c r="B7" s="24"/>
      <c r="C7" s="19"/>
      <c r="D7" s="7" t="s">
        <v>14</v>
      </c>
      <c r="E7" s="8">
        <v>72.5</v>
      </c>
      <c r="F7" s="9">
        <f t="shared" si="0"/>
        <v>36.25</v>
      </c>
      <c r="G7" s="10">
        <v>83.4</v>
      </c>
      <c r="H7" s="9">
        <f t="shared" si="1"/>
        <v>41.7</v>
      </c>
      <c r="I7" s="16">
        <f t="shared" si="2"/>
        <v>77.95</v>
      </c>
      <c r="J7" s="17">
        <v>2</v>
      </c>
      <c r="K7" s="4" t="s">
        <v>47</v>
      </c>
    </row>
    <row r="8" spans="1:11" ht="33" customHeight="1" x14ac:dyDescent="0.2">
      <c r="A8" s="2">
        <v>6</v>
      </c>
      <c r="B8" s="24"/>
      <c r="C8" s="19"/>
      <c r="D8" s="7" t="s">
        <v>15</v>
      </c>
      <c r="E8" s="8">
        <v>70</v>
      </c>
      <c r="F8" s="9">
        <f t="shared" si="0"/>
        <v>35</v>
      </c>
      <c r="G8" s="10">
        <v>81.2</v>
      </c>
      <c r="H8" s="9">
        <f t="shared" si="1"/>
        <v>40.6</v>
      </c>
      <c r="I8" s="11">
        <f t="shared" si="2"/>
        <v>75.599999999999994</v>
      </c>
      <c r="J8" s="12">
        <v>3</v>
      </c>
      <c r="K8" s="2"/>
    </row>
    <row r="9" spans="1:11" ht="33" customHeight="1" x14ac:dyDescent="0.2">
      <c r="A9" s="2">
        <v>7</v>
      </c>
      <c r="B9" s="24"/>
      <c r="C9" s="21" t="s">
        <v>49</v>
      </c>
      <c r="D9" s="7" t="s">
        <v>16</v>
      </c>
      <c r="E9" s="8">
        <v>81.5</v>
      </c>
      <c r="F9" s="9">
        <f t="shared" si="0"/>
        <v>40.75</v>
      </c>
      <c r="G9" s="10">
        <v>76</v>
      </c>
      <c r="H9" s="9">
        <f t="shared" si="1"/>
        <v>38</v>
      </c>
      <c r="I9" s="16">
        <f t="shared" si="2"/>
        <v>78.75</v>
      </c>
      <c r="J9" s="17">
        <v>1</v>
      </c>
      <c r="K9" s="4" t="s">
        <v>47</v>
      </c>
    </row>
    <row r="10" spans="1:11" ht="33" customHeight="1" x14ac:dyDescent="0.2">
      <c r="A10" s="2">
        <v>8</v>
      </c>
      <c r="B10" s="24"/>
      <c r="C10" s="22"/>
      <c r="D10" s="7" t="s">
        <v>17</v>
      </c>
      <c r="E10" s="8">
        <v>67.5</v>
      </c>
      <c r="F10" s="9">
        <f t="shared" si="0"/>
        <v>33.75</v>
      </c>
      <c r="G10" s="10">
        <v>76.8</v>
      </c>
      <c r="H10" s="9">
        <f t="shared" si="1"/>
        <v>38.4</v>
      </c>
      <c r="I10" s="16">
        <f t="shared" si="2"/>
        <v>72.150000000000006</v>
      </c>
      <c r="J10" s="17">
        <v>2</v>
      </c>
      <c r="K10" s="4" t="s">
        <v>47</v>
      </c>
    </row>
    <row r="11" spans="1:11" ht="33" customHeight="1" x14ac:dyDescent="0.2">
      <c r="A11" s="2">
        <v>9</v>
      </c>
      <c r="B11" s="24"/>
      <c r="C11" s="26"/>
      <c r="D11" s="7" t="s">
        <v>18</v>
      </c>
      <c r="E11" s="8">
        <v>70.5</v>
      </c>
      <c r="F11" s="9">
        <f t="shared" si="0"/>
        <v>35.25</v>
      </c>
      <c r="G11" s="10">
        <v>0</v>
      </c>
      <c r="H11" s="9">
        <f t="shared" si="1"/>
        <v>0</v>
      </c>
      <c r="I11" s="11">
        <f t="shared" si="2"/>
        <v>35.25</v>
      </c>
      <c r="J11" s="12">
        <v>3</v>
      </c>
      <c r="K11" s="2"/>
    </row>
    <row r="12" spans="1:11" ht="33" customHeight="1" x14ac:dyDescent="0.2">
      <c r="A12" s="2">
        <v>10</v>
      </c>
      <c r="B12" s="24"/>
      <c r="C12" s="13" t="s">
        <v>48</v>
      </c>
      <c r="D12" s="3" t="s">
        <v>19</v>
      </c>
      <c r="E12" s="8">
        <v>43</v>
      </c>
      <c r="F12" s="9">
        <f t="shared" si="0"/>
        <v>21.5</v>
      </c>
      <c r="G12" s="10">
        <v>0</v>
      </c>
      <c r="H12" s="9">
        <f t="shared" si="1"/>
        <v>0</v>
      </c>
      <c r="I12" s="11">
        <f t="shared" si="2"/>
        <v>21.5</v>
      </c>
      <c r="J12" s="12"/>
      <c r="K12" s="2"/>
    </row>
    <row r="13" spans="1:11" ht="33" customHeight="1" x14ac:dyDescent="0.2">
      <c r="A13" s="2">
        <v>11</v>
      </c>
      <c r="B13" s="24"/>
      <c r="C13" s="19" t="s">
        <v>8</v>
      </c>
      <c r="D13" s="7" t="s">
        <v>20</v>
      </c>
      <c r="E13" s="8">
        <v>83.5</v>
      </c>
      <c r="F13" s="9">
        <f t="shared" si="0"/>
        <v>41.75</v>
      </c>
      <c r="G13" s="10">
        <v>83.2</v>
      </c>
      <c r="H13" s="9">
        <f t="shared" si="1"/>
        <v>41.6</v>
      </c>
      <c r="I13" s="16">
        <f t="shared" si="2"/>
        <v>83.35</v>
      </c>
      <c r="J13" s="17">
        <v>1</v>
      </c>
      <c r="K13" s="4" t="s">
        <v>47</v>
      </c>
    </row>
    <row r="14" spans="1:11" ht="33" customHeight="1" x14ac:dyDescent="0.2">
      <c r="A14" s="2">
        <v>12</v>
      </c>
      <c r="B14" s="24"/>
      <c r="C14" s="19"/>
      <c r="D14" s="3" t="s">
        <v>21</v>
      </c>
      <c r="E14" s="6">
        <v>79.5</v>
      </c>
      <c r="F14" s="9">
        <f t="shared" si="0"/>
        <v>39.75</v>
      </c>
      <c r="G14" s="10">
        <v>66.2</v>
      </c>
      <c r="H14" s="9">
        <f t="shared" si="1"/>
        <v>33.1</v>
      </c>
      <c r="I14" s="16">
        <f t="shared" si="2"/>
        <v>72.849999999999994</v>
      </c>
      <c r="J14" s="17">
        <v>2</v>
      </c>
      <c r="K14" s="4" t="s">
        <v>47</v>
      </c>
    </row>
    <row r="15" spans="1:11" ht="33" customHeight="1" x14ac:dyDescent="0.2">
      <c r="A15" s="2">
        <v>13</v>
      </c>
      <c r="B15" s="25"/>
      <c r="C15" s="19"/>
      <c r="D15" s="3" t="s">
        <v>22</v>
      </c>
      <c r="E15" s="6">
        <v>82.5</v>
      </c>
      <c r="F15" s="9">
        <f>E15*0.5</f>
        <v>41.25</v>
      </c>
      <c r="G15" s="10">
        <v>0</v>
      </c>
      <c r="H15" s="9">
        <f t="shared" si="1"/>
        <v>0</v>
      </c>
      <c r="I15" s="11">
        <f t="shared" si="2"/>
        <v>41.25</v>
      </c>
      <c r="J15" s="12">
        <v>3</v>
      </c>
      <c r="K15" s="2"/>
    </row>
    <row r="16" spans="1:11" ht="33" customHeight="1" x14ac:dyDescent="0.2">
      <c r="A16" s="2">
        <v>14</v>
      </c>
      <c r="B16" s="19" t="s">
        <v>25</v>
      </c>
      <c r="C16" s="19" t="s">
        <v>46</v>
      </c>
      <c r="D16" s="3" t="s">
        <v>26</v>
      </c>
      <c r="E16" s="6">
        <v>77</v>
      </c>
      <c r="F16" s="9">
        <f t="shared" ref="F16:F20" si="3">E16*0.5</f>
        <v>38.5</v>
      </c>
      <c r="G16" s="10">
        <v>83</v>
      </c>
      <c r="H16" s="9">
        <f t="shared" si="1"/>
        <v>41.5</v>
      </c>
      <c r="I16" s="16">
        <f t="shared" si="2"/>
        <v>80</v>
      </c>
      <c r="J16" s="17">
        <v>1</v>
      </c>
      <c r="K16" s="4" t="s">
        <v>47</v>
      </c>
    </row>
    <row r="17" spans="1:11" ht="33" customHeight="1" x14ac:dyDescent="0.2">
      <c r="A17" s="2">
        <v>15</v>
      </c>
      <c r="B17" s="19"/>
      <c r="C17" s="19"/>
      <c r="D17" s="3" t="s">
        <v>27</v>
      </c>
      <c r="E17" s="6">
        <v>75.5</v>
      </c>
      <c r="F17" s="9">
        <f t="shared" si="3"/>
        <v>37.75</v>
      </c>
      <c r="G17" s="10">
        <v>82</v>
      </c>
      <c r="H17" s="9">
        <f t="shared" si="1"/>
        <v>41</v>
      </c>
      <c r="I17" s="16">
        <f t="shared" si="2"/>
        <v>78.75</v>
      </c>
      <c r="J17" s="17">
        <v>2</v>
      </c>
      <c r="K17" s="4" t="s">
        <v>47</v>
      </c>
    </row>
    <row r="18" spans="1:11" ht="33" customHeight="1" x14ac:dyDescent="0.2">
      <c r="A18" s="2">
        <v>16</v>
      </c>
      <c r="B18" s="19"/>
      <c r="C18" s="19"/>
      <c r="D18" s="3" t="s">
        <v>28</v>
      </c>
      <c r="E18" s="6">
        <v>75</v>
      </c>
      <c r="F18" s="9">
        <f t="shared" si="3"/>
        <v>37.5</v>
      </c>
      <c r="G18" s="10">
        <v>74.8</v>
      </c>
      <c r="H18" s="9">
        <f t="shared" si="1"/>
        <v>37.4</v>
      </c>
      <c r="I18" s="11">
        <f t="shared" si="2"/>
        <v>74.900000000000006</v>
      </c>
      <c r="J18" s="12">
        <v>3</v>
      </c>
      <c r="K18" s="2"/>
    </row>
    <row r="19" spans="1:11" ht="33" customHeight="1" x14ac:dyDescent="0.2">
      <c r="A19" s="2">
        <v>17</v>
      </c>
      <c r="B19" s="19"/>
      <c r="C19" s="21" t="s">
        <v>23</v>
      </c>
      <c r="D19" s="3" t="s">
        <v>29</v>
      </c>
      <c r="E19" s="6">
        <v>69.5</v>
      </c>
      <c r="F19" s="9">
        <f t="shared" si="3"/>
        <v>34.75</v>
      </c>
      <c r="G19" s="10">
        <v>81.599999999999994</v>
      </c>
      <c r="H19" s="9">
        <f t="shared" si="1"/>
        <v>40.799999999999997</v>
      </c>
      <c r="I19" s="16">
        <f t="shared" si="2"/>
        <v>75.55</v>
      </c>
      <c r="J19" s="17">
        <v>1</v>
      </c>
      <c r="K19" s="4" t="s">
        <v>47</v>
      </c>
    </row>
    <row r="20" spans="1:11" ht="33" customHeight="1" x14ac:dyDescent="0.2">
      <c r="A20" s="2">
        <v>18</v>
      </c>
      <c r="B20" s="19"/>
      <c r="C20" s="22"/>
      <c r="D20" s="3" t="s">
        <v>30</v>
      </c>
      <c r="E20" s="6">
        <v>69.5</v>
      </c>
      <c r="F20" s="9">
        <f t="shared" si="3"/>
        <v>34.75</v>
      </c>
      <c r="G20" s="10">
        <v>75.599999999999994</v>
      </c>
      <c r="H20" s="9">
        <f t="shared" si="1"/>
        <v>37.799999999999997</v>
      </c>
      <c r="I20" s="16">
        <f t="shared" si="2"/>
        <v>72.55</v>
      </c>
      <c r="J20" s="17">
        <v>2</v>
      </c>
      <c r="K20" s="4" t="s">
        <v>47</v>
      </c>
    </row>
    <row r="21" spans="1:11" ht="33" customHeight="1" x14ac:dyDescent="0.2">
      <c r="A21" s="2">
        <v>19</v>
      </c>
      <c r="B21" s="19"/>
      <c r="C21" s="22"/>
      <c r="D21" s="3" t="s">
        <v>31</v>
      </c>
      <c r="E21" s="6">
        <v>62.5</v>
      </c>
      <c r="F21" s="9">
        <f t="shared" si="0"/>
        <v>31.25</v>
      </c>
      <c r="G21" s="10">
        <v>76.599999999999994</v>
      </c>
      <c r="H21" s="9">
        <f t="shared" si="1"/>
        <v>38.299999999999997</v>
      </c>
      <c r="I21" s="11">
        <f t="shared" si="2"/>
        <v>69.55</v>
      </c>
      <c r="J21" s="12">
        <v>3</v>
      </c>
      <c r="K21" s="2"/>
    </row>
    <row r="22" spans="1:11" ht="33" customHeight="1" x14ac:dyDescent="0.2">
      <c r="A22" s="2">
        <v>20</v>
      </c>
      <c r="B22" s="19"/>
      <c r="C22" s="22"/>
      <c r="D22" s="3" t="s">
        <v>32</v>
      </c>
      <c r="E22" s="6">
        <v>62.5</v>
      </c>
      <c r="F22" s="9">
        <f t="shared" si="0"/>
        <v>31.25</v>
      </c>
      <c r="G22" s="10">
        <v>73</v>
      </c>
      <c r="H22" s="9">
        <f t="shared" si="1"/>
        <v>36.5</v>
      </c>
      <c r="I22" s="11">
        <f t="shared" si="2"/>
        <v>67.75</v>
      </c>
      <c r="J22" s="12">
        <v>4</v>
      </c>
      <c r="K22" s="2"/>
    </row>
    <row r="23" spans="1:11" ht="33" customHeight="1" x14ac:dyDescent="0.2">
      <c r="A23" s="2">
        <v>21</v>
      </c>
      <c r="B23" s="19"/>
      <c r="C23" s="19" t="s">
        <v>24</v>
      </c>
      <c r="D23" s="3" t="s">
        <v>33</v>
      </c>
      <c r="E23" s="6">
        <v>77.5</v>
      </c>
      <c r="F23" s="9">
        <f t="shared" si="0"/>
        <v>38.75</v>
      </c>
      <c r="G23" s="10">
        <v>83.2</v>
      </c>
      <c r="H23" s="9">
        <f t="shared" si="1"/>
        <v>41.6</v>
      </c>
      <c r="I23" s="16">
        <f t="shared" si="2"/>
        <v>80.349999999999994</v>
      </c>
      <c r="J23" s="17">
        <v>1</v>
      </c>
      <c r="K23" s="4" t="s">
        <v>47</v>
      </c>
    </row>
    <row r="24" spans="1:11" ht="33" customHeight="1" x14ac:dyDescent="0.2">
      <c r="A24" s="2">
        <v>22</v>
      </c>
      <c r="B24" s="19"/>
      <c r="C24" s="19"/>
      <c r="D24" s="3" t="s">
        <v>34</v>
      </c>
      <c r="E24" s="6">
        <v>72.5</v>
      </c>
      <c r="F24" s="9">
        <f t="shared" si="0"/>
        <v>36.25</v>
      </c>
      <c r="G24" s="10">
        <v>78.8</v>
      </c>
      <c r="H24" s="9">
        <f t="shared" si="1"/>
        <v>39.4</v>
      </c>
      <c r="I24" s="16">
        <f t="shared" si="2"/>
        <v>75.650000000000006</v>
      </c>
      <c r="J24" s="17">
        <v>2</v>
      </c>
      <c r="K24" s="4" t="s">
        <v>47</v>
      </c>
    </row>
    <row r="25" spans="1:11" ht="33" customHeight="1" x14ac:dyDescent="0.2">
      <c r="A25" s="2">
        <v>23</v>
      </c>
      <c r="B25" s="19"/>
      <c r="C25" s="19"/>
      <c r="D25" s="3">
        <v>6040530</v>
      </c>
      <c r="E25" s="6">
        <v>72</v>
      </c>
      <c r="F25" s="9">
        <f t="shared" si="0"/>
        <v>36</v>
      </c>
      <c r="G25" s="10">
        <v>74.599999999999994</v>
      </c>
      <c r="H25" s="9">
        <f t="shared" si="1"/>
        <v>37.299999999999997</v>
      </c>
      <c r="I25" s="11">
        <f t="shared" si="2"/>
        <v>73.3</v>
      </c>
      <c r="J25" s="12">
        <v>3</v>
      </c>
      <c r="K25" s="2"/>
    </row>
    <row r="26" spans="1:11" ht="33" customHeight="1" x14ac:dyDescent="0.2">
      <c r="A26" s="2">
        <v>24</v>
      </c>
      <c r="B26" s="19" t="s">
        <v>35</v>
      </c>
      <c r="C26" s="19" t="s">
        <v>36</v>
      </c>
      <c r="D26" s="3">
        <v>5010417</v>
      </c>
      <c r="E26" s="6">
        <v>67</v>
      </c>
      <c r="F26" s="9">
        <f t="shared" si="0"/>
        <v>33.5</v>
      </c>
      <c r="G26" s="10">
        <v>82.8</v>
      </c>
      <c r="H26" s="9">
        <f t="shared" si="1"/>
        <v>41.4</v>
      </c>
      <c r="I26" s="16">
        <f t="shared" si="2"/>
        <v>74.900000000000006</v>
      </c>
      <c r="J26" s="17">
        <v>1</v>
      </c>
      <c r="K26" s="4" t="s">
        <v>47</v>
      </c>
    </row>
    <row r="27" spans="1:11" ht="33" customHeight="1" x14ac:dyDescent="0.2">
      <c r="A27" s="2">
        <v>25</v>
      </c>
      <c r="B27" s="19"/>
      <c r="C27" s="19"/>
      <c r="D27" s="3" t="s">
        <v>39</v>
      </c>
      <c r="E27" s="6">
        <v>55.5</v>
      </c>
      <c r="F27" s="9">
        <f t="shared" si="0"/>
        <v>27.75</v>
      </c>
      <c r="G27" s="10">
        <v>74.599999999999994</v>
      </c>
      <c r="H27" s="9">
        <f t="shared" si="1"/>
        <v>37.299999999999997</v>
      </c>
      <c r="I27" s="16">
        <f t="shared" si="2"/>
        <v>65.05</v>
      </c>
      <c r="J27" s="17">
        <v>2</v>
      </c>
      <c r="K27" s="4" t="s">
        <v>47</v>
      </c>
    </row>
    <row r="28" spans="1:11" ht="33" customHeight="1" x14ac:dyDescent="0.2">
      <c r="A28" s="2">
        <v>26</v>
      </c>
      <c r="B28" s="19"/>
      <c r="C28" s="19"/>
      <c r="D28" s="3" t="s">
        <v>40</v>
      </c>
      <c r="E28" s="6">
        <v>63</v>
      </c>
      <c r="F28" s="9">
        <f t="shared" si="0"/>
        <v>31.5</v>
      </c>
      <c r="G28" s="10">
        <v>0</v>
      </c>
      <c r="H28" s="9">
        <f t="shared" si="1"/>
        <v>0</v>
      </c>
      <c r="I28" s="11">
        <f t="shared" si="2"/>
        <v>31.5</v>
      </c>
      <c r="J28" s="12">
        <v>3</v>
      </c>
      <c r="K28" s="2"/>
    </row>
    <row r="29" spans="1:11" ht="33" customHeight="1" x14ac:dyDescent="0.2">
      <c r="A29" s="2">
        <v>27</v>
      </c>
      <c r="B29" s="19" t="s">
        <v>37</v>
      </c>
      <c r="C29" s="19" t="s">
        <v>38</v>
      </c>
      <c r="D29" s="3" t="s">
        <v>41</v>
      </c>
      <c r="E29" s="6">
        <v>68</v>
      </c>
      <c r="F29" s="9">
        <f t="shared" si="0"/>
        <v>34</v>
      </c>
      <c r="G29" s="14">
        <v>81.8</v>
      </c>
      <c r="H29" s="9">
        <f t="shared" si="1"/>
        <v>40.9</v>
      </c>
      <c r="I29" s="16">
        <f t="shared" si="2"/>
        <v>74.900000000000006</v>
      </c>
      <c r="J29" s="18">
        <v>1</v>
      </c>
      <c r="K29" s="4" t="s">
        <v>47</v>
      </c>
    </row>
    <row r="30" spans="1:11" ht="33" customHeight="1" x14ac:dyDescent="0.2">
      <c r="A30" s="2">
        <v>28</v>
      </c>
      <c r="B30" s="19"/>
      <c r="C30" s="19"/>
      <c r="D30" s="3" t="s">
        <v>42</v>
      </c>
      <c r="E30" s="6">
        <v>71.5</v>
      </c>
      <c r="F30" s="9">
        <f t="shared" si="0"/>
        <v>35.75</v>
      </c>
      <c r="G30" s="14">
        <v>75.2</v>
      </c>
      <c r="H30" s="9">
        <f t="shared" si="1"/>
        <v>37.6</v>
      </c>
      <c r="I30" s="16">
        <f t="shared" si="2"/>
        <v>73.349999999999994</v>
      </c>
      <c r="J30" s="18">
        <v>2</v>
      </c>
      <c r="K30" s="4" t="s">
        <v>47</v>
      </c>
    </row>
    <row r="31" spans="1:11" ht="33" customHeight="1" x14ac:dyDescent="0.2">
      <c r="A31" s="2">
        <v>29</v>
      </c>
      <c r="B31" s="19"/>
      <c r="C31" s="19"/>
      <c r="D31" s="3" t="s">
        <v>43</v>
      </c>
      <c r="E31" s="6">
        <v>69</v>
      </c>
      <c r="F31" s="9">
        <f t="shared" si="0"/>
        <v>34.5</v>
      </c>
      <c r="G31" s="14">
        <v>75.2</v>
      </c>
      <c r="H31" s="9">
        <f t="shared" si="1"/>
        <v>37.6</v>
      </c>
      <c r="I31" s="11">
        <f t="shared" si="2"/>
        <v>72.099999999999994</v>
      </c>
      <c r="J31" s="15">
        <v>3</v>
      </c>
      <c r="K31" s="2"/>
    </row>
    <row r="32" spans="1:11" ht="33.6" customHeight="1" x14ac:dyDescent="0.2"/>
    <row r="33" ht="33.6" customHeight="1" x14ac:dyDescent="0.2"/>
    <row r="34" ht="33.6" customHeight="1" x14ac:dyDescent="0.2"/>
    <row r="35" ht="33.6" customHeight="1" x14ac:dyDescent="0.2"/>
  </sheetData>
  <mergeCells count="14">
    <mergeCell ref="B29:B31"/>
    <mergeCell ref="C29:C31"/>
    <mergeCell ref="A1:K1"/>
    <mergeCell ref="C16:C18"/>
    <mergeCell ref="C19:C22"/>
    <mergeCell ref="C23:C25"/>
    <mergeCell ref="B16:B25"/>
    <mergeCell ref="B26:B28"/>
    <mergeCell ref="C26:C28"/>
    <mergeCell ref="B3:B15"/>
    <mergeCell ref="C3:C5"/>
    <mergeCell ref="C6:C8"/>
    <mergeCell ref="C9:C11"/>
    <mergeCell ref="C13:C15"/>
  </mergeCells>
  <phoneticPr fontId="3" type="noConversion"/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Micorosoft</cp:lastModifiedBy>
  <cp:lastPrinted>2023-08-21T08:27:14Z</cp:lastPrinted>
  <dcterms:created xsi:type="dcterms:W3CDTF">2015-06-05T18:19:00Z</dcterms:created>
  <dcterms:modified xsi:type="dcterms:W3CDTF">2023-08-21T08:28:43Z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F629F138DC88435C930AA543E6BDC171</vt:lpwstr>
  </property>
  <property fmtid="{D5CDD505-2E9C-101B-9397-08002B2CF9AE}" pid="3" name="KSOProductBuildVer">
    <vt:lpwstr>2052-11.1.0.13703</vt:lpwstr>
  </property>
</Properties>
</file>